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definedNames>
    <definedName function="false" hidden="false" localSheetId="0" name="_Hlk102996774" vbProcedure="false">Sheet1!$A$1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<sst xmlns="http://schemas.openxmlformats.org/spreadsheetml/2006/main" count="71" uniqueCount="65">
  <si>
    <t xml:space="preserve">Taotlusvorm vabatahtlikkuse alusel Päästeameti tegevuses osalejale tegevustoetuse taotlemiseks</t>
  </si>
  <si>
    <t xml:space="preserve">* taotlusvormil täidetakse hallid lahtrid</t>
  </si>
  <si>
    <t xml:space="preserve">Täidab toetusvooru läbiviija</t>
  </si>
  <si>
    <t xml:space="preserve">Registreerimise kuupäev: </t>
  </si>
  <si>
    <t xml:space="preserve">Reg-nr: </t>
  </si>
  <si>
    <t xml:space="preserve">Finantseerimisotsuse kuupäev:</t>
  </si>
  <si>
    <t xml:space="preserve">Finantseerimisotsus:</t>
  </si>
  <si>
    <t xml:space="preserve">Täidab toetuse taotleja</t>
  </si>
  <si>
    <t xml:space="preserve">Projekti alustamise kuupäev</t>
  </si>
  <si>
    <t xml:space="preserve">30.09.2025</t>
  </si>
  <si>
    <t xml:space="preserve">Projekti lõpetamise kuupäev</t>
  </si>
  <si>
    <t xml:space="preserve">31.12.2025</t>
  </si>
  <si>
    <t xml:space="preserve">Taotleja nimi </t>
  </si>
  <si>
    <t xml:space="preserve">Taali Rahva Selts MTÜ (Taali Vabatahtlik Päästekomando)</t>
  </si>
  <si>
    <t xml:space="preserve">Reg. Kood</t>
  </si>
  <si>
    <t xml:space="preserve">Arvelduskonto nr. </t>
  </si>
  <si>
    <t xml:space="preserve">EE782200221051893647
</t>
  </si>
  <si>
    <t xml:space="preserve">Postiaadress</t>
  </si>
  <si>
    <t xml:space="preserve">Mõisa tee 9 Taali Tori vald Pärnumaa</t>
  </si>
  <si>
    <t xml:space="preserve">Taotleja esindusõigusliku isiku nimi</t>
  </si>
  <si>
    <t xml:space="preserve">Kaire Parts</t>
  </si>
  <si>
    <t xml:space="preserve">Telefoni nr.</t>
  </si>
  <si>
    <t xml:space="preserve">E-post</t>
  </si>
  <si>
    <t xml:space="preserve">taalivpk@gmail.com</t>
  </si>
  <si>
    <r>
      <rPr>
        <b val="true"/>
        <sz val="11"/>
        <color rgb="FF000000"/>
        <rFont val="Times New Roman"/>
        <family val="0"/>
        <charset val="1"/>
      </rPr>
      <t xml:space="preserve">1. Projekti kirjeldus </t>
    </r>
    <r>
      <rPr>
        <i val="true"/>
        <sz val="10"/>
        <color rgb="FF000000"/>
        <rFont val="Times New Roman"/>
        <family val="0"/>
        <charset val="1"/>
      </rPr>
      <t xml:space="preserve">(taotletava toetuse kulude kirjeldus)</t>
    </r>
  </si>
  <si>
    <t xml:space="preserve">1.1 Projekti nimi </t>
  </si>
  <si>
    <t xml:space="preserve">Päästeks valmis ehk tõstame nii päästjate turvalisust kui kriisiks valmisolekut. </t>
  </si>
  <si>
    <r>
      <rPr>
        <b val="true"/>
        <sz val="11"/>
        <color rgb="FF000000"/>
        <rFont val="Times New Roman"/>
        <family val="0"/>
        <charset val="1"/>
      </rPr>
      <t xml:space="preserve">1.2 Projekti eesmärk ja tulemus </t>
    </r>
    <r>
      <rPr>
        <i val="true"/>
        <sz val="10"/>
        <color rgb="FF000000"/>
        <rFont val="Times New Roman"/>
        <family val="0"/>
        <charset val="1"/>
      </rPr>
      <t xml:space="preserve">(Kirjeldage lühidalt, millist probleemi te projektiga lahendate ja milliste tasemete, olukordade, seisundite või muutusteni projekti elluviimise kaudu jõutakse)</t>
    </r>
  </si>
  <si>
    <t xml:space="preserve">     Projekti eesmärk on tugevdada vabatahtliku päästekomando varustust, et tagada ohutu ja tõhus reageerimine kriisi- ja tulekahjuolukordades. Käesolev projekt lahendab kriitilise vajaduse päästjate isikukaitsevahendite ja esmase töö- ning puhkeinfrastruktuuri osas.
Hetkel puudub komandol piisav kogus isikupõhiseid tulekustutusriideid ja sobiva suurusega tulesaapaid, mistõttu ei saa kõik vabatahtlikud reageerijad alati viivitamata ja turvaliselt sündmustele reageerida. Projekti tulemusel saavad kõik reageerivad vabatahtlikud päästjad endale vastavalt suurusele sobivad, kerged ja kaasaegsed tulekustutusriided ning tänapäevased tuletõrjesaapad, mis suurendavad oluliselt nii reageerimiskiirust kui ka tööohutust.
Lisaks soetatakse projektiga 2 WC-d koos järelkäruga, mis on hädavajalikud juba täna. Vabatahtlik päästekomando täidab kogukonnas mitut olulist rolli – lisaks reageerimisele tulekahjudele ja muudele kriisiolukordadele toimib komando ka kogukonna kergsusukeskusena. WC-d võimaldavad sündmuspaikadel või kriisipunktides tagada sanitaartingimused nii meeskonnale kui ka kogukonnaliikmetele pikemate operatsioonide või kriisiolukordade ajal. See loob eeldused, et komando suudab pakkuda kriisipuhkuse ja kogunemiskoha rollis ka elementaarseid, inimväärseid tingimusi.
Projekti elluviimise tulemusel:
kõik reageerivad vabatahtlikud päästjad on varustatud isikupõhiste, mugavate ja turvaliste kaitseriietega;
paraneb meeskonna valmisolek ja turvalisus sündmustele reageerimisel;
tekib võimalus pakkuda kriisiolukorras kogukonnale elementaarseid sanitaartingimusi;
suureneb komando suutlikkus toimida kogukonna kriisipunktina;
paraneb vabatahtlike töötingimuste kvaliteet ja motiveeritus.
Projekti laiem mõju seisneb kogukonna üldise turvalisuse ja valmisoleku suurendamises läbi tugevama, paremini varustatud ja motiveeritud vabatahtliku päästekomando.    </t>
  </si>
  <si>
    <t xml:space="preserve">1.3 Projekti kavandatavad/tehtud tegevused ja ajakava </t>
  </si>
  <si>
    <t xml:space="preserve">Kavandatava/tehtud tegevuse (kulu) kuupäev</t>
  </si>
  <si>
    <t xml:space="preserve">Tegevuse (kulu) kirjeldus</t>
  </si>
  <si>
    <t xml:space="preserve">4 kvartal 2025</t>
  </si>
  <si>
    <t xml:space="preserve">3 kompl. tulekustutusriiete ost VIKING FIREFIGHTER MB22 koos kirjaga VABATAHTLIK PÄÄSTE</t>
  </si>
  <si>
    <t xml:space="preserve">5 paari tuletõrjesaabaste ost</t>
  </si>
  <si>
    <t xml:space="preserve">2 wc ost koos vastava järelkäruga</t>
  </si>
  <si>
    <r>
      <rPr>
        <b val="true"/>
        <sz val="11"/>
        <color rgb="FF000000"/>
        <rFont val="Times New Roman"/>
        <family val="0"/>
        <charset val="1"/>
      </rPr>
      <t xml:space="preserve">2. Projekti eelarve </t>
    </r>
    <r>
      <rPr>
        <i val="true"/>
        <sz val="10"/>
        <color rgb="FF000000"/>
        <rFont val="Times New Roman"/>
        <family val="0"/>
        <charset val="1"/>
      </rPr>
      <t xml:space="preserve">(toetatavate kulud loetelu)</t>
    </r>
  </si>
  <si>
    <t xml:space="preserve">Kulud tuleb esitada liikide kaupa ning peavad olema põhjendatud, mõistlikud ja tegevuse elluviimiseks ning tulemuse saavutamiseks vajalikud. Abikõlblikud kulud on tehtud perioodil 01.01.2025-31.12.2025 ja projekti tähtaega ei pikendata.</t>
  </si>
  <si>
    <t xml:space="preserve">Kulu kirjeldus</t>
  </si>
  <si>
    <r>
      <rPr>
        <b val="true"/>
        <sz val="11"/>
        <color rgb="FF000000"/>
        <rFont val="Aptos Narrow"/>
        <family val="0"/>
        <charset val="1"/>
      </rPr>
      <t xml:space="preserve">Kulu kokku koos käibemaksuga</t>
    </r>
    <r>
      <rPr>
        <i val="true"/>
        <sz val="11"/>
        <color rgb="FF000000"/>
        <rFont val="Aptos Narrow"/>
        <family val="0"/>
        <charset val="1"/>
      </rPr>
      <t xml:space="preserve"> (</t>
    </r>
    <r>
      <rPr>
        <i val="true"/>
        <sz val="10"/>
        <color rgb="FF000000"/>
        <rFont val="Aptos Narrow"/>
        <family val="0"/>
        <charset val="1"/>
      </rPr>
      <t xml:space="preserve">täidavad mitte käibemaksu kohustuslased)</t>
    </r>
  </si>
  <si>
    <r>
      <rPr>
        <b val="true"/>
        <sz val="11"/>
        <color rgb="FF000000"/>
        <rFont val="Aptos Narrow"/>
        <family val="0"/>
        <charset val="1"/>
      </rPr>
      <t xml:space="preserve">Kulu kokku koos käibemaksuga   Käimeksu määr 22% kuni 30.06.25 </t>
    </r>
    <r>
      <rPr>
        <i val="true"/>
        <sz val="10"/>
        <color rgb="FF000000"/>
        <rFont val="Aptos Narrow"/>
        <family val="0"/>
        <charset val="1"/>
      </rPr>
      <t xml:space="preserve">(täidavad käibemaksu kohustuslased)</t>
    </r>
  </si>
  <si>
    <r>
      <rPr>
        <b val="true"/>
        <sz val="11"/>
        <color rgb="FF000000"/>
        <rFont val="Aptos Narrow"/>
        <family val="0"/>
        <charset val="1"/>
      </rPr>
      <t xml:space="preserve">Kulu kokku koos käibemaksuga   Käimeksu määr 24% alates 01.07.25 </t>
    </r>
    <r>
      <rPr>
        <i val="true"/>
        <sz val="10"/>
        <color rgb="FF000000"/>
        <rFont val="Aptos Narrow"/>
        <family val="0"/>
        <charset val="1"/>
      </rPr>
      <t xml:space="preserve">(täidavad käibemaksu kohustuslased)</t>
    </r>
  </si>
  <si>
    <t xml:space="preserve">Projekti summa</t>
  </si>
  <si>
    <t xml:space="preserve">Oma finantseeringu summa</t>
  </si>
  <si>
    <t xml:space="preserve">Taotletav toetuse summa</t>
  </si>
  <si>
    <t xml:space="preserve">3 kompl. tulekustutusriiete ost</t>
  </si>
  <si>
    <t xml:space="preserve">2 WC koos järelkäruga</t>
  </si>
  <si>
    <r>
      <rPr>
        <b val="true"/>
        <sz val="11"/>
        <color rgb="FF000000"/>
        <rFont val="Aptos Narrow"/>
        <family val="0"/>
        <charset val="1"/>
      </rPr>
      <t xml:space="preserve">Kokku </t>
    </r>
    <r>
      <rPr>
        <i val="true"/>
        <sz val="10"/>
        <color rgb="FF000000"/>
        <rFont val="Aptos Narrow"/>
        <family val="0"/>
        <charset val="1"/>
      </rPr>
      <t xml:space="preserve">(toetusega rahastatakse maksimaalselt 30 000 eurot taotleja kohta)</t>
    </r>
  </si>
  <si>
    <r>
      <rPr>
        <b val="true"/>
        <sz val="11"/>
        <color rgb="FF000000"/>
        <rFont val="Aptos Narrow"/>
        <family val="0"/>
        <charset val="1"/>
      </rPr>
      <t xml:space="preserve">Summa, mis ületab toetuse piirmäära </t>
    </r>
    <r>
      <rPr>
        <i val="true"/>
        <sz val="10"/>
        <color rgb="FF000000"/>
        <rFont val="Aptos Narrow"/>
        <family val="0"/>
        <charset val="1"/>
      </rPr>
      <t xml:space="preserve">(täidetakse juhul, kui lahtris G57 olev summa ületab 30 000 eurot selles osas, mis ületab piirmäära) </t>
    </r>
  </si>
  <si>
    <r>
      <rPr>
        <b val="true"/>
        <sz val="11"/>
        <color rgb="FF000000"/>
        <rFont val="Aptos Narrow"/>
        <family val="0"/>
        <charset val="1"/>
      </rPr>
      <t xml:space="preserve">Toetuse summa </t>
    </r>
    <r>
      <rPr>
        <i val="true"/>
        <sz val="10"/>
        <color rgb="FF000000"/>
        <rFont val="Aptos Narrow"/>
        <family val="0"/>
        <charset val="1"/>
      </rPr>
      <t xml:space="preserve">(peab olema väiksem või võrdne, kui 30 000)</t>
    </r>
  </si>
  <si>
    <t xml:space="preserve">3. Projekti omafinantseeringu allikad sh. teave selle kohta, kui taotleja on projekti tegevustele taotlenud toetust samal ajal muust riigieelarvelisest, Euroopa Liidu või välisabi toetusmeetmest</t>
  </si>
  <si>
    <t xml:space="preserve">Omafinantseering tuleb MTÜ oma tuludest, mis täna on ka olemas.</t>
  </si>
  <si>
    <r>
      <rPr>
        <b val="true"/>
        <sz val="11"/>
        <color rgb="FF000000"/>
        <rFont val="Times New Roman"/>
        <family val="0"/>
        <charset val="1"/>
      </rPr>
      <t xml:space="preserve">4. Informatsioon võrreldavate hinnapakkumuste või läbi viidud riigihanke kohta </t>
    </r>
    <r>
      <rPr>
        <sz val="10"/>
        <color rgb="FF000000"/>
        <rFont val="Times New Roman"/>
        <family val="0"/>
        <charset val="1"/>
      </rPr>
      <t xml:space="preserve">(Kui ei ole võimalik esitada vähemalt kahte hinnapakkumust või ei valita odavaimat pakkumust, põhjendatakse seda taotluses)</t>
    </r>
  </si>
  <si>
    <t xml:space="preserve">Kellelt ja kuidas on võetud hinnapäring, selle sisu ja hind ning tehtud valiku põhjendus</t>
  </si>
  <si>
    <t xml:space="preserve">3 kompl. tulekustutusriideid</t>
  </si>
  <si>
    <t xml:space="preserve">Hinnapakkumised tulekustutusriiete soetamiseks võeti kahest ettevõttest: Total OÜ ja Tamrex Ohutus OÜ. Mõlemalt küsiti hinnad kolme tulekustutusriiete komplekti  kohta.Pakkumiste võrdlusel osutus Tamrex Ohutus OÜ valituks, kunapakkumise hind oli soodsam, toodetud riided on vabatahtlike hinnangul mugavamad ja paremini sobivad aktiivseks päästetööks. Samuti trükib firma kirjad ise kohe peale.Valik tehti arvestades nii kulutõhusust kui ka kasutusmugavust vabatahtlike jaoks.</t>
  </si>
  <si>
    <t xml:space="preserve">5 kompl. tuletõrjesaapaid</t>
  </si>
  <si>
    <t xml:space="preserve">Saabaste soetamiseks võeti hinnapakkumised kahest ettevõttest: Total OÜ ja Tamrex Ohutus OÜ. Mõlema pakkumine hõlmas viie paari tulekustutussaapaid.Valik langes Tamrex Ohutus OÜ-le, kuna Tamrexi saapad on samad, mida kasutab ka Päästeamet. Komandole on juba varasemalt ostetud sama mudel, mis on ennast hästi õigustanud. Total OÜ pakkumine oli kallim ja ei pakkunud sama kasutuskogemust. Seetõttu valiti Tamrex, arvestades nii kulutõhusust kui ka sobivust ja pikaajalist kasutusmugavust.</t>
  </si>
  <si>
    <t xml:space="preserve">Välitualettide soetamiseks küsiti pakkumisi kolmest ettevõttest, kes tegelevad välitualetilahendustega. Oluline tingimus oli, et kätepesu anum paikneks WC sees ning et WCd oleksid paigaldatud väikesel järelkärul, võimaldades neid kompaktsetena vedada ükskõik millise autoga. Kahjuks saabus 25 päeva jooksul pakkumine ainult Kemmerling OÜ-lt. Ühe ettevõtte juht teavitas, et sel hooajal pakkumist ei tee, kuna hooaeg on läbi ja nad on puhkamas.Seetõttu valiti pakkumise põhjal Kemmerling OÜ, kes vastas kõigile tingimustele ning esitas soodsaima pakkumise. </t>
  </si>
  <si>
    <t xml:space="preserve">5. Taotluse allkirjastamisel kinnitan, et</t>
  </si>
  <si>
    <t xml:space="preserve">   * taotletava toetuse alla minevate kulude katteks pole muudest toetusmeetmetest toetusi saadud</t>
  </si>
  <si>
    <t xml:space="preserve">   * minu esindusõiguslikkus äriregistris  kehtiv</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</si>
  <si>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</si>
  <si>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</si>
  <si>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t xml:space="preserve">(allkirjastatud digitaalselt)</t>
  </si>
</sst>
</file>

<file path=xl/styles.xml><?xml version="1.0" encoding="utf-8"?>
<styleSheet xmlns="http://schemas.openxmlformats.org/spreadsheetml/2006/main">
  <numFmts count="3">
    <numFmt numFmtId="164" formatCode="General"/>
    <numFmt numFmtId="165" formatCode="General"/>
    <numFmt numFmtId="166" formatCode="0"/>
  </numFmts>
  <fonts count="14">
    <font>
      <sz val="11"/>
      <color rgb="FF000000"/>
      <name val="Aptos Narrow"/>
      <family val="0"/>
      <charset val="1"/>
    </font>
    <font>
      <sz val="10"/>
      <name val="Arial"/>
      <family val="0"/>
    </font>
    <font>
      <sz val="10"/>
      <name val="Arial"/>
      <family val="0"/>
    </font>
    <font>
      <sz val="10"/>
      <name val="Arial"/>
      <family val="0"/>
    </font>
    <font>
      <sz val="20"/>
      <color rgb="FF0F4761"/>
      <name val="Times New Roman"/>
      <family val="0"/>
      <charset val="1"/>
    </font>
    <font>
      <b val="true"/>
      <sz val="10"/>
      <color rgb="FFFF0000"/>
      <name val="Times New Roman"/>
      <family val="0"/>
      <charset val="1"/>
    </font>
    <font>
      <b val="true"/>
      <sz val="10"/>
      <color rgb="FF000000"/>
      <name val="Times New Roman"/>
      <family val="0"/>
      <charset val="1"/>
    </font>
    <font>
      <b val="true"/>
      <sz val="11"/>
      <color rgb="FF000000"/>
      <name val="Times New Roman"/>
      <family val="0"/>
      <charset val="1"/>
    </font>
    <font>
      <sz val="11"/>
      <color rgb="FF000000"/>
      <name val="Arial"/>
      <family val="0"/>
      <charset val="1"/>
    </font>
    <font>
      <b val="true"/>
      <sz val="11"/>
      <color rgb="FF000000"/>
      <name val="Aptos Narrow"/>
      <family val="0"/>
      <charset val="1"/>
    </font>
    <font>
      <i val="true"/>
      <sz val="10"/>
      <color rgb="FF000000"/>
      <name val="Times New Roman"/>
      <family val="0"/>
      <charset val="1"/>
    </font>
    <font>
      <i val="true"/>
      <sz val="11"/>
      <color rgb="FF000000"/>
      <name val="Aptos Narrow"/>
      <family val="0"/>
      <charset val="1"/>
    </font>
    <font>
      <i val="true"/>
      <sz val="10"/>
      <color rgb="FF000000"/>
      <name val="Aptos Narrow"/>
      <family val="0"/>
      <charset val="1"/>
    </font>
    <font>
      <sz val="10"/>
      <color rgb="FF000000"/>
      <name val="Times New Roman"/>
      <family val="0"/>
      <charset val="1"/>
    </font>
  </fonts>
  <fills count="3">
    <fill>
      <patternFill patternType="none"/>
    </fill>
    <fill>
      <patternFill patternType="gray125"/>
    </fill>
    <fill>
      <patternFill patternType="solid">
        <fgColor rgb="FFD8D8D8"/>
        <bgColor rgb="FFC0C0C0"/>
      </patternFill>
    </fill>
  </fills>
  <borders count="35">
    <border diagonalUp="false" diagonalDown="false">
      <left/>
      <right/>
      <top/>
      <bottom/>
      <diagonal/>
    </border>
    <border diagonalUp="false" diagonalDown="false">
      <left style="medium"/>
      <right/>
      <top style="medium"/>
      <bottom/>
      <diagonal/>
    </border>
    <border diagonalUp="false" diagonalDown="false">
      <left style="thin"/>
      <right style="medium"/>
      <top style="medium"/>
      <bottom style="thin"/>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bottom style="medium"/>
      <diagonal/>
    </border>
    <border diagonalUp="false" diagonalDown="false">
      <left style="thin"/>
      <right style="medium"/>
      <top style="thin"/>
      <bottom style="medium"/>
      <diagonal/>
    </border>
    <border diagonalUp="false" diagonalDown="false">
      <left style="medium"/>
      <right/>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medium"/>
      <right/>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top style="thin"/>
      <bottom style="medium"/>
      <diagonal/>
    </border>
    <border diagonalUp="false" diagonalDown="false">
      <left style="thin"/>
      <right/>
      <top style="thin"/>
      <bottom style="medium"/>
      <diagonal/>
    </border>
    <border diagonalUp="false" diagonalDown="false">
      <left style="medium"/>
      <right style="medium"/>
      <top style="medium"/>
      <bottom/>
      <diagonal/>
    </border>
    <border diagonalUp="false" diagonalDown="false">
      <left style="medium"/>
      <right style="medium"/>
      <top style="thin"/>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style="thin"/>
      <top style="thin"/>
      <bottom/>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style="medium"/>
      <bottom style="mediu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true" applyProtection="false">
      <alignment horizontal="general" vertical="bottom" textRotation="0" wrapText="false" indent="0" shrinkToFit="false"/>
      <protection locked="true" hidden="false"/>
    </xf>
    <xf numFmtId="164" fontId="7" fillId="0" borderId="9" xfId="0" applyFont="true" applyBorder="true" applyAlignment="true" applyProtection="false">
      <alignment horizontal="left" vertical="center" textRotation="0" wrapText="false" indent="0" shrinkToFit="false"/>
      <protection locked="true" hidden="false"/>
    </xf>
    <xf numFmtId="164" fontId="7" fillId="0" borderId="10" xfId="0" applyFont="true" applyBorder="true" applyAlignment="false" applyProtection="false">
      <alignment horizontal="general" vertical="bottom" textRotation="0" wrapText="false" indent="0" shrinkToFit="false"/>
      <protection locked="true" hidden="false"/>
    </xf>
    <xf numFmtId="164" fontId="8" fillId="2" borderId="4" xfId="0" applyFont="true" applyBorder="true" applyAlignment="true" applyProtection="false">
      <alignment horizontal="center" vertical="bottom" textRotation="0" wrapText="false" indent="0" shrinkToFit="false"/>
      <protection locked="true" hidden="false"/>
    </xf>
    <xf numFmtId="164" fontId="9" fillId="0" borderId="10" xfId="0" applyFont="true" applyBorder="true" applyAlignment="false" applyProtection="false">
      <alignment horizontal="general" vertical="bottom" textRotation="0" wrapText="false" indent="0" shrinkToFit="false"/>
      <protection locked="true" hidden="false"/>
    </xf>
    <xf numFmtId="164" fontId="8" fillId="2" borderId="11" xfId="0" applyFont="true" applyBorder="true" applyAlignment="true" applyProtection="false">
      <alignment horizontal="general" vertical="bottom" textRotation="0" wrapText="false" indent="0" shrinkToFit="false"/>
      <protection locked="true" hidden="false"/>
    </xf>
    <xf numFmtId="164" fontId="9" fillId="0" borderId="12" xfId="0" applyFont="true" applyBorder="true" applyAlignment="false" applyProtection="false">
      <alignment horizontal="general" vertical="bottom" textRotation="0" wrapText="false" indent="0" shrinkToFit="false"/>
      <protection locked="true" hidden="false"/>
    </xf>
    <xf numFmtId="164" fontId="8" fillId="2" borderId="4" xfId="0" applyFont="true" applyBorder="true" applyAlignment="true" applyProtection="false">
      <alignment horizontal="general" vertical="bottom" textRotation="0" wrapText="true" indent="0" shrinkToFit="false"/>
      <protection locked="true" hidden="false"/>
    </xf>
    <xf numFmtId="164" fontId="7" fillId="0" borderId="13" xfId="0" applyFont="true" applyBorder="true" applyAlignment="false" applyProtection="false">
      <alignment horizontal="general" vertical="bottom" textRotation="0" wrapText="false" indent="0" shrinkToFit="false"/>
      <protection locked="true" hidden="false"/>
    </xf>
    <xf numFmtId="164" fontId="8" fillId="2" borderId="14" xfId="0" applyFont="true" applyBorder="true" applyAlignment="true" applyProtection="false">
      <alignment horizontal="general" vertical="bottom" textRotation="0" wrapText="false" indent="0" shrinkToFit="false"/>
      <protection locked="true" hidden="false"/>
    </xf>
    <xf numFmtId="164" fontId="9" fillId="0" borderId="14" xfId="0" applyFont="true" applyBorder="true" applyAlignment="false" applyProtection="false">
      <alignment horizontal="general" vertical="bottom" textRotation="0" wrapText="false" indent="0" shrinkToFit="false"/>
      <protection locked="true" hidden="false"/>
    </xf>
    <xf numFmtId="164" fontId="8" fillId="2" borderId="6"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5" xfId="0" applyFont="true" applyBorder="true" applyAlignment="true" applyProtection="false">
      <alignment horizontal="left" vertical="bottom" textRotation="0" wrapText="true" indent="0" shrinkToFit="false"/>
      <protection locked="true" hidden="false"/>
    </xf>
    <xf numFmtId="164" fontId="8" fillId="2" borderId="16" xfId="0" applyFont="true" applyBorder="true" applyAlignment="true" applyProtection="false">
      <alignment horizontal="left" vertical="bottom" textRotation="0" wrapText="false" indent="0" shrinkToFit="false"/>
      <protection locked="true" hidden="false"/>
    </xf>
    <xf numFmtId="164" fontId="8" fillId="2" borderId="16" xfId="0" applyFont="true" applyBorder="tru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9" fillId="0" borderId="17" xfId="0" applyFont="true" applyBorder="true" applyAlignment="true" applyProtection="false">
      <alignment horizontal="center" vertical="bottom" textRotation="0" wrapText="true" indent="0" shrinkToFit="false"/>
      <protection locked="true" hidden="false"/>
    </xf>
    <xf numFmtId="164" fontId="9" fillId="0" borderId="2" xfId="0" applyFont="true" applyBorder="true" applyAlignment="true" applyProtection="false">
      <alignment horizontal="center" vertical="top" textRotation="0" wrapText="false" indent="0" shrinkToFit="false"/>
      <protection locked="true" hidden="false"/>
    </xf>
    <xf numFmtId="164" fontId="8" fillId="2" borderId="18" xfId="0" applyFont="true" applyBorder="true" applyAlignment="true" applyProtection="false">
      <alignment horizontal="center" vertical="bottom" textRotation="0" wrapText="true" indent="0" shrinkToFit="false"/>
      <protection locked="true" hidden="false"/>
    </xf>
    <xf numFmtId="164" fontId="8" fillId="2" borderId="4" xfId="0" applyFont="true" applyBorder="true" applyAlignment="true" applyProtection="false">
      <alignment horizontal="center" vertical="top" textRotation="0" wrapText="false" indent="0" shrinkToFit="false"/>
      <protection locked="true" hidden="false"/>
    </xf>
    <xf numFmtId="164" fontId="0" fillId="2" borderId="18" xfId="0" applyFont="true" applyBorder="true" applyAlignment="true" applyProtection="false">
      <alignment horizontal="center" vertical="bottom" textRotation="0" wrapText="true" indent="0" shrinkToFit="false"/>
      <protection locked="true" hidden="false"/>
    </xf>
    <xf numFmtId="164" fontId="0" fillId="2" borderId="4" xfId="0" applyFont="true" applyBorder="true" applyAlignment="true" applyProtection="false">
      <alignment horizontal="center" vertical="top" textRotation="0" wrapText="false" indent="0" shrinkToFit="false"/>
      <protection locked="true" hidden="false"/>
    </xf>
    <xf numFmtId="164" fontId="0" fillId="2" borderId="18" xfId="0" applyFont="true" applyBorder="true" applyAlignment="false" applyProtection="false">
      <alignment horizontal="general" vertical="bottom" textRotation="0" wrapText="false" indent="0" shrinkToFit="false"/>
      <protection locked="true" hidden="false"/>
    </xf>
    <xf numFmtId="164" fontId="0" fillId="2" borderId="19" xfId="0" applyFont="true" applyBorder="true" applyAlignment="false" applyProtection="false">
      <alignment horizontal="general" vertical="bottom" textRotation="0" wrapText="false" indent="0" shrinkToFit="false"/>
      <protection locked="true" hidden="false"/>
    </xf>
    <xf numFmtId="164" fontId="0" fillId="2" borderId="6" xfId="0" applyFont="true" applyBorder="true" applyAlignment="true" applyProtection="false">
      <alignment horizontal="center" vertical="top" textRotation="0" wrapText="false" indent="0" shrinkToFit="false"/>
      <protection locked="true" hidden="false"/>
    </xf>
    <xf numFmtId="164" fontId="0" fillId="0" borderId="20" xfId="0" applyFont="true" applyBorder="true" applyAlignment="true" applyProtection="false">
      <alignment horizontal="left" vertical="bottom" textRotation="0" wrapText="true" indent="0" shrinkToFit="false"/>
      <protection locked="true" hidden="false"/>
    </xf>
    <xf numFmtId="164" fontId="9" fillId="0" borderId="21" xfId="0" applyFont="true" applyBorder="true" applyAlignment="true" applyProtection="false">
      <alignment horizontal="general" vertical="top" textRotation="0" wrapText="false" indent="0" shrinkToFit="false"/>
      <protection locked="true" hidden="false"/>
    </xf>
    <xf numFmtId="164" fontId="9" fillId="0" borderId="22" xfId="0" applyFont="true" applyBorder="true" applyAlignment="true" applyProtection="false">
      <alignment horizontal="left" vertical="top" textRotation="0" wrapText="true" indent="0" shrinkToFit="false"/>
      <protection locked="true" hidden="false"/>
    </xf>
    <xf numFmtId="164" fontId="9" fillId="0" borderId="22" xfId="0" applyFont="true" applyBorder="true" applyAlignment="true" applyProtection="false">
      <alignment horizontal="general" vertical="top" textRotation="0" wrapText="true" indent="0" shrinkToFit="false"/>
      <protection locked="true" hidden="false"/>
    </xf>
    <xf numFmtId="164" fontId="9" fillId="0" borderId="23" xfId="0" applyFont="true" applyBorder="true" applyAlignment="true" applyProtection="false">
      <alignment horizontal="general" vertical="top" textRotation="0" wrapText="true" indent="0" shrinkToFit="false"/>
      <protection locked="true" hidden="false"/>
    </xf>
    <xf numFmtId="164" fontId="8" fillId="2" borderId="24" xfId="0" applyFont="true" applyBorder="true" applyAlignment="true" applyProtection="false">
      <alignment horizontal="general" vertical="bottom" textRotation="0" wrapText="false" indent="0" shrinkToFit="false"/>
      <protection locked="true" hidden="false"/>
    </xf>
    <xf numFmtId="164" fontId="8" fillId="2" borderId="25" xfId="0" applyFont="true" applyBorder="true" applyAlignment="true" applyProtection="false">
      <alignment horizontal="general" vertical="bottom" textRotation="0" wrapText="false" indent="0" shrinkToFit="false"/>
      <protection locked="true" hidden="false"/>
    </xf>
    <xf numFmtId="164" fontId="0" fillId="2" borderId="25" xfId="0" applyFont="true" applyBorder="true" applyAlignment="false" applyProtection="false">
      <alignment horizontal="general" vertical="bottom" textRotation="0" wrapText="false" indent="0" shrinkToFit="false"/>
      <protection locked="true" hidden="false"/>
    </xf>
    <xf numFmtId="165" fontId="0" fillId="0" borderId="26" xfId="0" applyFont="true" applyBorder="true" applyAlignment="false" applyProtection="false">
      <alignment horizontal="general" vertical="bottom" textRotation="0" wrapText="false" indent="0" shrinkToFit="false"/>
      <protection locked="true" hidden="false"/>
    </xf>
    <xf numFmtId="166" fontId="0" fillId="0" borderId="25" xfId="0" applyFont="true" applyBorder="true" applyAlignment="false" applyProtection="false">
      <alignment horizontal="general" vertical="bottom" textRotation="0" wrapText="false" indent="0" shrinkToFit="false"/>
      <protection locked="true" hidden="false"/>
    </xf>
    <xf numFmtId="166" fontId="0" fillId="0" borderId="27" xfId="0" applyFont="true" applyBorder="tru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8" fillId="2" borderId="18" xfId="0" applyFont="true" applyBorder="true" applyAlignment="true" applyProtection="false">
      <alignment horizontal="general" vertical="bottom" textRotation="0" wrapText="false" indent="0" shrinkToFit="false"/>
      <protection locked="true" hidden="false"/>
    </xf>
    <xf numFmtId="164" fontId="0" fillId="2" borderId="11" xfId="0" applyFont="true" applyBorder="true" applyAlignment="false" applyProtection="false">
      <alignment horizontal="general" vertical="bottom" textRotation="0" wrapText="false" indent="0" shrinkToFit="false"/>
      <protection locked="true" hidden="false"/>
    </xf>
    <xf numFmtId="165" fontId="0" fillId="0" borderId="12" xfId="0" applyFont="true" applyBorder="true" applyAlignment="false" applyProtection="false">
      <alignment horizontal="general" vertical="bottom" textRotation="0" wrapText="false" indent="0" shrinkToFit="false"/>
      <protection locked="true" hidden="false"/>
    </xf>
    <xf numFmtId="164" fontId="0" fillId="2" borderId="28" xfId="0" applyFont="true" applyBorder="true" applyAlignment="false" applyProtection="false">
      <alignment horizontal="general" vertical="bottom" textRotation="0" wrapText="false" indent="0" shrinkToFit="false"/>
      <protection locked="true" hidden="false"/>
    </xf>
    <xf numFmtId="165" fontId="0" fillId="0" borderId="29" xfId="0" applyFont="true" applyBorder="true" applyAlignment="false" applyProtection="false">
      <alignment horizontal="general" vertical="bottom" textRotation="0" wrapText="false" indent="0" shrinkToFit="false"/>
      <protection locked="true" hidden="false"/>
    </xf>
    <xf numFmtId="166" fontId="0" fillId="0" borderId="30" xfId="0" applyFont="true" applyBorder="true" applyAlignment="false" applyProtection="false">
      <alignment horizontal="general" vertical="bottom" textRotation="0" wrapText="false" indent="0" shrinkToFit="false"/>
      <protection locked="true" hidden="false"/>
    </xf>
    <xf numFmtId="164" fontId="9" fillId="0" borderId="21" xfId="0" applyFont="true" applyBorder="true" applyAlignment="true" applyProtection="false">
      <alignment horizontal="general" vertical="bottom" textRotation="0" wrapText="true" indent="0" shrinkToFit="false"/>
      <protection locked="true" hidden="false"/>
    </xf>
    <xf numFmtId="165" fontId="0" fillId="0" borderId="22" xfId="0" applyFont="true" applyBorder="true" applyAlignment="false" applyProtection="false">
      <alignment horizontal="general" vertical="bottom" textRotation="0" wrapText="false" indent="0" shrinkToFit="false"/>
      <protection locked="true" hidden="false"/>
    </xf>
    <xf numFmtId="165" fontId="0" fillId="0" borderId="31" xfId="0" applyFont="true" applyBorder="true" applyAlignment="false" applyProtection="false">
      <alignment horizontal="general" vertical="bottom" textRotation="0" wrapText="false" indent="0" shrinkToFit="false"/>
      <protection locked="true" hidden="false"/>
    </xf>
    <xf numFmtId="166" fontId="0" fillId="0" borderId="31" xfId="0" applyFont="true" applyBorder="true" applyAlignment="false" applyProtection="false">
      <alignment horizontal="general" vertical="bottom" textRotation="0" wrapText="false" indent="0" shrinkToFit="false"/>
      <protection locked="true" hidden="false"/>
    </xf>
    <xf numFmtId="166" fontId="9" fillId="0" borderId="32"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right" vertical="bottom" textRotation="0" wrapText="true" indent="0" shrinkToFit="false"/>
      <protection locked="true" hidden="false"/>
    </xf>
    <xf numFmtId="164" fontId="9" fillId="2" borderId="32" xfId="0" applyFont="true" applyBorder="true" applyAlignment="true" applyProtection="false">
      <alignment horizontal="right" vertical="bottom" textRotation="0" wrapText="false" indent="0" shrinkToFit="false"/>
      <protection locked="true" hidden="false"/>
    </xf>
    <xf numFmtId="164" fontId="9" fillId="0" borderId="5" xfId="0" applyFont="true" applyBorder="true" applyAlignment="true" applyProtection="false">
      <alignment horizontal="right" vertical="bottom" textRotation="0" wrapText="true" indent="0" shrinkToFit="false"/>
      <protection locked="true" hidden="false"/>
    </xf>
    <xf numFmtId="166" fontId="9" fillId="0" borderId="33" xfId="0" applyFont="true" applyBorder="true" applyAlignment="true" applyProtection="false">
      <alignment horizontal="right" vertical="bottom" textRotation="0" wrapText="false" indent="0" shrinkToFit="false"/>
      <protection locked="true" hidden="false"/>
    </xf>
    <xf numFmtId="164" fontId="8" fillId="2" borderId="23" xfId="0" applyFont="true" applyBorder="true" applyAlignment="true" applyProtection="false">
      <alignment horizontal="center" vertical="bottom" textRotation="0" wrapText="false" indent="0" shrinkToFit="false"/>
      <protection locked="true" hidden="false"/>
    </xf>
    <xf numFmtId="164" fontId="7" fillId="0" borderId="20" xfId="0" applyFont="true" applyBorder="true" applyAlignment="true" applyProtection="false">
      <alignment horizontal="left" vertical="bottom" textRotation="0" wrapText="true" indent="0" shrinkToFit="false"/>
      <protection locked="true" hidden="false"/>
    </xf>
    <xf numFmtId="164" fontId="9" fillId="0" borderId="1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top" textRotation="0" wrapText="true" indent="0" shrinkToFit="false"/>
      <protection locked="true" hidden="false"/>
    </xf>
    <xf numFmtId="164" fontId="8" fillId="2" borderId="18" xfId="0" applyFont="true" applyBorder="true" applyAlignment="true" applyProtection="false">
      <alignment horizontal="center" vertical="bottom" textRotation="0" wrapText="false" indent="0" shrinkToFit="false"/>
      <protection locked="true" hidden="false"/>
    </xf>
    <xf numFmtId="164" fontId="0" fillId="2" borderId="18" xfId="0" applyFont="true" applyBorder="true" applyAlignment="true" applyProtection="false">
      <alignment horizontal="center" vertical="bottom" textRotation="0" wrapText="false" indent="0" shrinkToFit="false"/>
      <protection locked="true" hidden="false"/>
    </xf>
    <xf numFmtId="164" fontId="0" fillId="2" borderId="4" xfId="0" applyFont="true" applyBorder="true" applyAlignment="true" applyProtection="false">
      <alignment horizontal="center" vertical="bottom" textRotation="0" wrapText="false" indent="0" shrinkToFit="false"/>
      <protection locked="true" hidden="false"/>
    </xf>
    <xf numFmtId="164" fontId="0" fillId="2" borderId="19" xfId="0" applyFont="true" applyBorder="true" applyAlignment="true" applyProtection="false">
      <alignment horizontal="center" vertical="bottom" textRotation="0" wrapText="false" indent="0" shrinkToFit="false"/>
      <protection locked="true" hidden="false"/>
    </xf>
    <xf numFmtId="164" fontId="0" fillId="2" borderId="6" xfId="0" applyFont="true" applyBorder="true" applyAlignment="true" applyProtection="false">
      <alignment horizontal="center" vertical="bottom" textRotation="0" wrapText="false" indent="0" shrinkToFit="false"/>
      <protection locked="true" hidden="false"/>
    </xf>
    <xf numFmtId="164" fontId="0" fillId="2" borderId="34"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F4761"/>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2.6015625" defaultRowHeight="15" zeroHeight="false" outlineLevelRow="0" outlineLevelCol="0"/>
  <cols>
    <col collapsed="false" customWidth="true" hidden="false" outlineLevel="0" max="1" min="1" style="0" width="36.14"/>
    <col collapsed="false" customWidth="true" hidden="false" outlineLevel="0" max="2" min="2" style="0" width="22.5"/>
    <col collapsed="false" customWidth="true" hidden="false" outlineLevel="0" max="3" min="3" style="0" width="31.5"/>
    <col collapsed="false" customWidth="true" hidden="false" outlineLevel="0" max="4" min="4" style="0" width="26.75"/>
    <col collapsed="false" customWidth="true" hidden="false" outlineLevel="0" max="5" min="5" style="0" width="10.5"/>
    <col collapsed="false" customWidth="true" hidden="false" outlineLevel="0" max="6" min="6" style="0" width="15.75"/>
    <col collapsed="false" customWidth="true" hidden="false" outlineLevel="0" max="7" min="7" style="0" width="12.5"/>
    <col collapsed="false" customWidth="true" hidden="false" outlineLevel="0" max="26" min="8" style="0" width="8.64"/>
  </cols>
  <sheetData>
    <row r="1" customFormat="false" ht="51" hidden="false" customHeight="true" outlineLevel="0" collapsed="false">
      <c r="A1" s="1" t="s">
        <v>0</v>
      </c>
      <c r="B1" s="1"/>
      <c r="C1" s="1"/>
      <c r="D1" s="1"/>
    </row>
    <row r="2" customFormat="false" ht="14.25" hidden="false" customHeight="true" outlineLevel="0" collapsed="false">
      <c r="A2" s="2"/>
      <c r="B2" s="2"/>
      <c r="C2" s="2"/>
      <c r="D2" s="2"/>
    </row>
    <row r="3" customFormat="false" ht="14.25" hidden="false" customHeight="true" outlineLevel="0" collapsed="false">
      <c r="A3" s="3" t="s">
        <v>1</v>
      </c>
      <c r="B3" s="3"/>
      <c r="C3" s="2"/>
      <c r="D3" s="2"/>
    </row>
    <row r="5" customFormat="false" ht="14.25" hidden="false" customHeight="true" outlineLevel="0" collapsed="false">
      <c r="A5" s="4" t="s">
        <v>2</v>
      </c>
    </row>
    <row r="6" customFormat="false" ht="14.25" hidden="false" customHeight="true" outlineLevel="0" collapsed="false">
      <c r="A6" s="5" t="s">
        <v>3</v>
      </c>
      <c r="B6" s="6"/>
      <c r="C6" s="6"/>
      <c r="D6" s="6"/>
    </row>
    <row r="7" customFormat="false" ht="14.25" hidden="false" customHeight="true" outlineLevel="0" collapsed="false">
      <c r="A7" s="7" t="s">
        <v>4</v>
      </c>
      <c r="B7" s="8"/>
      <c r="C7" s="8"/>
      <c r="D7" s="8"/>
    </row>
    <row r="8" customFormat="false" ht="14.25" hidden="false" customHeight="true" outlineLevel="0" collapsed="false">
      <c r="A8" s="7" t="s">
        <v>5</v>
      </c>
      <c r="B8" s="8"/>
      <c r="C8" s="8"/>
      <c r="D8" s="8"/>
    </row>
    <row r="9" customFormat="false" ht="14.25" hidden="false" customHeight="true" outlineLevel="0" collapsed="false">
      <c r="A9" s="9" t="s">
        <v>6</v>
      </c>
      <c r="B9" s="10"/>
      <c r="C9" s="10"/>
      <c r="D9" s="10"/>
    </row>
    <row r="11" customFormat="false" ht="14.25" hidden="false" customHeight="true" outlineLevel="0" collapsed="false">
      <c r="A11" s="4" t="s">
        <v>7</v>
      </c>
    </row>
    <row r="12" customFormat="false" ht="14.25" hidden="false" customHeight="true" outlineLevel="0" collapsed="false">
      <c r="A12" s="11" t="s">
        <v>8</v>
      </c>
      <c r="B12" s="12" t="s">
        <v>9</v>
      </c>
      <c r="C12" s="13" t="s">
        <v>10</v>
      </c>
      <c r="D12" s="12" t="s">
        <v>11</v>
      </c>
    </row>
    <row r="13" customFormat="false" ht="14.25" hidden="false" customHeight="true" outlineLevel="0" collapsed="false">
      <c r="A13" s="14" t="s">
        <v>12</v>
      </c>
      <c r="B13" s="15" t="s">
        <v>13</v>
      </c>
      <c r="C13" s="15"/>
      <c r="D13" s="15"/>
    </row>
    <row r="14" customFormat="false" ht="14.25" hidden="false" customHeight="true" outlineLevel="0" collapsed="false">
      <c r="A14" s="16" t="s">
        <v>14</v>
      </c>
      <c r="B14" s="17" t="n">
        <v>80313109</v>
      </c>
      <c r="C14" s="18" t="s">
        <v>15</v>
      </c>
      <c r="D14" s="19" t="s">
        <v>16</v>
      </c>
    </row>
    <row r="15" customFormat="false" ht="14.25" hidden="false" customHeight="true" outlineLevel="0" collapsed="false">
      <c r="A15" s="14" t="s">
        <v>17</v>
      </c>
      <c r="B15" s="15" t="s">
        <v>18</v>
      </c>
      <c r="C15" s="15"/>
      <c r="D15" s="15"/>
    </row>
    <row r="16" customFormat="false" ht="14.25" hidden="false" customHeight="true" outlineLevel="0" collapsed="false">
      <c r="A16" s="14" t="s">
        <v>19</v>
      </c>
      <c r="B16" s="15" t="s">
        <v>20</v>
      </c>
      <c r="C16" s="15"/>
      <c r="D16" s="15"/>
    </row>
    <row r="17" customFormat="false" ht="14.25" hidden="false" customHeight="true" outlineLevel="0" collapsed="false">
      <c r="A17" s="20" t="s">
        <v>21</v>
      </c>
      <c r="B17" s="21" t="n">
        <v>56908283</v>
      </c>
      <c r="C17" s="22" t="s">
        <v>22</v>
      </c>
      <c r="D17" s="23" t="s">
        <v>23</v>
      </c>
    </row>
    <row r="20" customFormat="false" ht="14.25" hidden="false" customHeight="true" outlineLevel="0" collapsed="false">
      <c r="A20" s="24" t="s">
        <v>24</v>
      </c>
    </row>
    <row r="21" customFormat="false" ht="25.5" hidden="false" customHeight="true" outlineLevel="0" collapsed="false">
      <c r="A21" s="25" t="s">
        <v>25</v>
      </c>
      <c r="B21" s="25"/>
      <c r="C21" s="25"/>
      <c r="D21" s="25"/>
    </row>
    <row r="22" customFormat="false" ht="62.25" hidden="false" customHeight="true" outlineLevel="0" collapsed="false">
      <c r="A22" s="26" t="s">
        <v>26</v>
      </c>
      <c r="B22" s="26"/>
      <c r="C22" s="26"/>
      <c r="D22" s="26"/>
    </row>
    <row r="23" customFormat="false" ht="14.25" hidden="false" customHeight="true" outlineLevel="0" collapsed="false"/>
    <row r="24" customFormat="false" ht="39" hidden="false" customHeight="true" outlineLevel="0" collapsed="false">
      <c r="A24" s="25" t="s">
        <v>27</v>
      </c>
      <c r="B24" s="25"/>
      <c r="C24" s="25"/>
      <c r="D24" s="25"/>
    </row>
    <row r="25" customFormat="false" ht="62.25" hidden="false" customHeight="true" outlineLevel="0" collapsed="false">
      <c r="A25" s="27" t="s">
        <v>28</v>
      </c>
      <c r="B25" s="27"/>
      <c r="C25" s="27"/>
      <c r="D25" s="27"/>
    </row>
    <row r="26" customFormat="false" ht="14.25" hidden="false" customHeight="true" outlineLevel="0" collapsed="false">
      <c r="A26" s="28"/>
      <c r="B26" s="28"/>
      <c r="C26" s="28"/>
      <c r="D26" s="28"/>
    </row>
    <row r="27" customFormat="false" ht="14.25" hidden="false" customHeight="true" outlineLevel="0" collapsed="false">
      <c r="A27" s="25" t="s">
        <v>29</v>
      </c>
      <c r="B27" s="25"/>
      <c r="C27" s="25"/>
      <c r="D27" s="25"/>
    </row>
    <row r="28" customFormat="false" ht="32.25" hidden="false" customHeight="true" outlineLevel="0" collapsed="false">
      <c r="A28" s="29" t="s">
        <v>30</v>
      </c>
      <c r="B28" s="30" t="s">
        <v>31</v>
      </c>
      <c r="C28" s="30"/>
      <c r="D28" s="30"/>
    </row>
    <row r="29" customFormat="false" ht="14.25" hidden="false" customHeight="true" outlineLevel="0" collapsed="false">
      <c r="A29" s="31" t="s">
        <v>32</v>
      </c>
      <c r="B29" s="32" t="s">
        <v>33</v>
      </c>
      <c r="C29" s="32"/>
      <c r="D29" s="32"/>
    </row>
    <row r="30" customFormat="false" ht="14.25" hidden="false" customHeight="true" outlineLevel="0" collapsed="false">
      <c r="A30" s="31" t="s">
        <v>32</v>
      </c>
      <c r="B30" s="32" t="s">
        <v>34</v>
      </c>
      <c r="C30" s="32"/>
      <c r="D30" s="32"/>
    </row>
    <row r="31" customFormat="false" ht="14.25" hidden="false" customHeight="true" outlineLevel="0" collapsed="false">
      <c r="A31" s="31" t="s">
        <v>32</v>
      </c>
      <c r="B31" s="32" t="s">
        <v>35</v>
      </c>
      <c r="C31" s="32"/>
      <c r="D31" s="32"/>
    </row>
    <row r="32" customFormat="false" ht="14.25" hidden="false" customHeight="true" outlineLevel="0" collapsed="false">
      <c r="A32" s="33"/>
      <c r="B32" s="34"/>
      <c r="C32" s="34"/>
      <c r="D32" s="34"/>
    </row>
    <row r="33" customFormat="false" ht="14.25" hidden="false" customHeight="true" outlineLevel="0" collapsed="false">
      <c r="A33" s="35"/>
      <c r="B33" s="34"/>
      <c r="C33" s="34"/>
      <c r="D33" s="34"/>
    </row>
    <row r="34" customFormat="false" ht="14.25" hidden="false" customHeight="true" outlineLevel="0" collapsed="false">
      <c r="A34" s="35"/>
      <c r="B34" s="34"/>
      <c r="C34" s="34"/>
      <c r="D34" s="34"/>
    </row>
    <row r="35" customFormat="false" ht="14.25" hidden="false" customHeight="true" outlineLevel="0" collapsed="false">
      <c r="A35" s="36"/>
      <c r="B35" s="37"/>
      <c r="C35" s="37"/>
      <c r="D35" s="37"/>
    </row>
    <row r="37" customFormat="false" ht="14.25" hidden="false" customHeight="true" outlineLevel="0" collapsed="false">
      <c r="A37" s="24" t="s">
        <v>36</v>
      </c>
    </row>
    <row r="38" customFormat="false" ht="32.25" hidden="false" customHeight="true" outlineLevel="0" collapsed="false">
      <c r="A38" s="38" t="s">
        <v>37</v>
      </c>
      <c r="B38" s="38"/>
      <c r="C38" s="38"/>
      <c r="D38" s="38"/>
      <c r="E38" s="38"/>
      <c r="F38" s="38"/>
      <c r="G38" s="38"/>
    </row>
    <row r="39" customFormat="false" ht="70.5" hidden="false" customHeight="true" outlineLevel="0" collapsed="false">
      <c r="A39" s="39" t="s">
        <v>38</v>
      </c>
      <c r="B39" s="40" t="s">
        <v>39</v>
      </c>
      <c r="C39" s="40" t="s">
        <v>40</v>
      </c>
      <c r="D39" s="40" t="s">
        <v>41</v>
      </c>
      <c r="E39" s="41" t="s">
        <v>42</v>
      </c>
      <c r="F39" s="41" t="s">
        <v>43</v>
      </c>
      <c r="G39" s="42" t="s">
        <v>44</v>
      </c>
    </row>
    <row r="40" customFormat="false" ht="14.25" hidden="false" customHeight="true" outlineLevel="0" collapsed="false">
      <c r="A40" s="43" t="s">
        <v>45</v>
      </c>
      <c r="B40" s="44" t="n">
        <v>3124.8</v>
      </c>
      <c r="C40" s="45"/>
      <c r="D40" s="45"/>
      <c r="E40" s="46" t="n">
        <f aca="false">D40/1.24+C40/1.22+B40</f>
        <v>3124.8</v>
      </c>
      <c r="F40" s="47" t="n">
        <f aca="false">E40-G40</f>
        <v>312.48</v>
      </c>
      <c r="G40" s="48" t="n">
        <f aca="false">E40-E40*0.1</f>
        <v>2812.32</v>
      </c>
      <c r="I40" s="49" t="n">
        <f aca="false">E40*0.1</f>
        <v>312.48</v>
      </c>
    </row>
    <row r="41" customFormat="false" ht="14.25" hidden="false" customHeight="true" outlineLevel="0" collapsed="false">
      <c r="A41" s="50" t="s">
        <v>34</v>
      </c>
      <c r="B41" s="17" t="n">
        <v>1116</v>
      </c>
      <c r="C41" s="51"/>
      <c r="D41" s="51"/>
      <c r="E41" s="52" t="n">
        <f aca="false">D41/1.24+C41/1.22+B41</f>
        <v>1116</v>
      </c>
      <c r="F41" s="47" t="n">
        <f aca="false">E41-G41</f>
        <v>111.6</v>
      </c>
      <c r="G41" s="48" t="n">
        <f aca="false">E41-E41*0.1</f>
        <v>1004.4</v>
      </c>
    </row>
    <row r="42" customFormat="false" ht="14.25" hidden="false" customHeight="true" outlineLevel="0" collapsed="false">
      <c r="A42" s="50" t="s">
        <v>46</v>
      </c>
      <c r="B42" s="17" t="n">
        <v>4157.76</v>
      </c>
      <c r="C42" s="51"/>
      <c r="D42" s="51"/>
      <c r="E42" s="52" t="n">
        <f aca="false">D42/1.24+C42/1.22+B42</f>
        <v>4157.76</v>
      </c>
      <c r="F42" s="47" t="n">
        <f aca="false">E42-G42</f>
        <v>415.776</v>
      </c>
      <c r="G42" s="48" t="n">
        <f aca="false">E42-E42*0.1</f>
        <v>3741.984</v>
      </c>
    </row>
    <row r="43" customFormat="false" ht="14.25" hidden="false" customHeight="true" outlineLevel="0" collapsed="false">
      <c r="A43" s="35"/>
      <c r="B43" s="51"/>
      <c r="C43" s="51"/>
      <c r="D43" s="51"/>
      <c r="E43" s="52" t="n">
        <f aca="false">D43/1.24+C43/1.22+B43</f>
        <v>0</v>
      </c>
      <c r="F43" s="47" t="n">
        <f aca="false">E43-G43</f>
        <v>0</v>
      </c>
      <c r="G43" s="48" t="n">
        <f aca="false">E43-E43*0.1</f>
        <v>0</v>
      </c>
    </row>
    <row r="44" customFormat="false" ht="14.25" hidden="false" customHeight="true" outlineLevel="0" collapsed="false">
      <c r="A44" s="35"/>
      <c r="B44" s="51"/>
      <c r="C44" s="51"/>
      <c r="D44" s="51"/>
      <c r="E44" s="52" t="n">
        <f aca="false">D44/1.24+C44/1.22+B44</f>
        <v>0</v>
      </c>
      <c r="F44" s="47" t="n">
        <f aca="false">E44-G44</f>
        <v>0</v>
      </c>
      <c r="G44" s="48" t="n">
        <f aca="false">E44-E44*0.1</f>
        <v>0</v>
      </c>
    </row>
    <row r="45" customFormat="false" ht="14.25" hidden="false" customHeight="true" outlineLevel="0" collapsed="false">
      <c r="A45" s="35"/>
      <c r="B45" s="51"/>
      <c r="C45" s="51"/>
      <c r="D45" s="51"/>
      <c r="E45" s="52" t="n">
        <f aca="false">D45/1.24+C45/1.22+B45</f>
        <v>0</v>
      </c>
      <c r="F45" s="47" t="n">
        <f aca="false">E45-G45</f>
        <v>0</v>
      </c>
      <c r="G45" s="48" t="n">
        <f aca="false">E45-E45*0.1</f>
        <v>0</v>
      </c>
    </row>
    <row r="46" customFormat="false" ht="14.25" hidden="false" customHeight="true" outlineLevel="0" collapsed="false">
      <c r="A46" s="35"/>
      <c r="B46" s="51"/>
      <c r="C46" s="51"/>
      <c r="D46" s="51"/>
      <c r="E46" s="52" t="n">
        <f aca="false">D46/1.24+C46/1.22+B46</f>
        <v>0</v>
      </c>
      <c r="F46" s="47" t="n">
        <f aca="false">E46-G46</f>
        <v>0</v>
      </c>
      <c r="G46" s="48" t="n">
        <f aca="false">E46-E46*0.1</f>
        <v>0</v>
      </c>
    </row>
    <row r="47" customFormat="false" ht="14.25" hidden="false" customHeight="true" outlineLevel="0" collapsed="false">
      <c r="A47" s="35"/>
      <c r="B47" s="51"/>
      <c r="C47" s="51"/>
      <c r="D47" s="51"/>
      <c r="E47" s="52" t="n">
        <f aca="false">D47/1.24+C47/1.22+B47</f>
        <v>0</v>
      </c>
      <c r="F47" s="47" t="n">
        <f aca="false">E47-G47</f>
        <v>0</v>
      </c>
      <c r="G47" s="48" t="n">
        <f aca="false">E47-E47*0.1</f>
        <v>0</v>
      </c>
    </row>
    <row r="48" customFormat="false" ht="14.25" hidden="false" customHeight="true" outlineLevel="0" collapsed="false">
      <c r="A48" s="35"/>
      <c r="B48" s="51"/>
      <c r="C48" s="51"/>
      <c r="D48" s="51"/>
      <c r="E48" s="52" t="n">
        <f aca="false">D48/1.24+C48/1.22+B48</f>
        <v>0</v>
      </c>
      <c r="F48" s="47" t="n">
        <f aca="false">E48-G48</f>
        <v>0</v>
      </c>
      <c r="G48" s="48" t="n">
        <f aca="false">E48-E48*0.1</f>
        <v>0</v>
      </c>
    </row>
    <row r="49" customFormat="false" ht="14.25" hidden="false" customHeight="true" outlineLevel="0" collapsed="false">
      <c r="A49" s="35"/>
      <c r="B49" s="51"/>
      <c r="C49" s="51"/>
      <c r="D49" s="51"/>
      <c r="E49" s="52" t="n">
        <f aca="false">D49/1.24+C49/1.22+B49</f>
        <v>0</v>
      </c>
      <c r="F49" s="47" t="n">
        <f aca="false">E49-G49</f>
        <v>0</v>
      </c>
      <c r="G49" s="48" t="n">
        <f aca="false">E49-E49*0.1</f>
        <v>0</v>
      </c>
    </row>
    <row r="50" customFormat="false" ht="14.25" hidden="false" customHeight="true" outlineLevel="0" collapsed="false">
      <c r="A50" s="35"/>
      <c r="B50" s="51"/>
      <c r="C50" s="51"/>
      <c r="D50" s="51"/>
      <c r="E50" s="52" t="n">
        <f aca="false">D50/1.24+C50/1.22+B50</f>
        <v>0</v>
      </c>
      <c r="F50" s="47" t="n">
        <f aca="false">E50-G50</f>
        <v>0</v>
      </c>
      <c r="G50" s="48" t="n">
        <f aca="false">E50-E50*0.1</f>
        <v>0</v>
      </c>
    </row>
    <row r="51" customFormat="false" ht="14.25" hidden="false" customHeight="true" outlineLevel="0" collapsed="false">
      <c r="A51" s="35"/>
      <c r="B51" s="51"/>
      <c r="C51" s="51"/>
      <c r="D51" s="51"/>
      <c r="E51" s="52" t="n">
        <f aca="false">D51/1.24+C51/1.22+B51</f>
        <v>0</v>
      </c>
      <c r="F51" s="47" t="n">
        <f aca="false">E51-G51</f>
        <v>0</v>
      </c>
      <c r="G51" s="48" t="n">
        <f aca="false">E51-E51*0.1</f>
        <v>0</v>
      </c>
    </row>
    <row r="52" customFormat="false" ht="14.25" hidden="false" customHeight="true" outlineLevel="0" collapsed="false">
      <c r="A52" s="35"/>
      <c r="B52" s="51"/>
      <c r="C52" s="51"/>
      <c r="D52" s="51"/>
      <c r="E52" s="52" t="n">
        <f aca="false">D52/1.24+C52/1.22+B52</f>
        <v>0</v>
      </c>
      <c r="F52" s="47" t="n">
        <f aca="false">E52-G52</f>
        <v>0</v>
      </c>
      <c r="G52" s="48" t="n">
        <f aca="false">E52-E52*0.1</f>
        <v>0</v>
      </c>
    </row>
    <row r="53" customFormat="false" ht="14.25" hidden="false" customHeight="true" outlineLevel="0" collapsed="false">
      <c r="A53" s="35"/>
      <c r="B53" s="51"/>
      <c r="C53" s="51"/>
      <c r="D53" s="51"/>
      <c r="E53" s="52" t="n">
        <f aca="false">D53/1.24+C53/1.22+B53</f>
        <v>0</v>
      </c>
      <c r="F53" s="47" t="n">
        <f aca="false">E53-G53</f>
        <v>0</v>
      </c>
      <c r="G53" s="48" t="n">
        <f aca="false">E53-E53*0.1</f>
        <v>0</v>
      </c>
    </row>
    <row r="54" customFormat="false" ht="14.25" hidden="false" customHeight="true" outlineLevel="0" collapsed="false">
      <c r="A54" s="35"/>
      <c r="B54" s="45"/>
      <c r="C54" s="45"/>
      <c r="D54" s="45"/>
      <c r="E54" s="52" t="n">
        <f aca="false">D54/1.24+C54/1.22+B54</f>
        <v>0</v>
      </c>
      <c r="F54" s="47" t="n">
        <f aca="false">E54-G54</f>
        <v>0</v>
      </c>
      <c r="G54" s="48" t="n">
        <f aca="false">E54-E54*0.1</f>
        <v>0</v>
      </c>
    </row>
    <row r="55" customFormat="false" ht="14.25" hidden="false" customHeight="true" outlineLevel="0" collapsed="false">
      <c r="A55" s="35"/>
      <c r="B55" s="51"/>
      <c r="C55" s="51"/>
      <c r="D55" s="51"/>
      <c r="E55" s="52" t="n">
        <f aca="false">D55/1.24+C55/1.22+B55</f>
        <v>0</v>
      </c>
      <c r="F55" s="47" t="n">
        <f aca="false">E55-G55</f>
        <v>0</v>
      </c>
      <c r="G55" s="48" t="n">
        <f aca="false">E55-E55*0.1</f>
        <v>0</v>
      </c>
    </row>
    <row r="56" customFormat="false" ht="14.25" hidden="false" customHeight="true" outlineLevel="0" collapsed="false">
      <c r="A56" s="53"/>
      <c r="B56" s="51"/>
      <c r="C56" s="51"/>
      <c r="D56" s="51"/>
      <c r="E56" s="54" t="n">
        <f aca="false">D56/1.24+C56/1.22+B56</f>
        <v>0</v>
      </c>
      <c r="F56" s="55" t="n">
        <f aca="false">E56-G56</f>
        <v>0</v>
      </c>
      <c r="G56" s="48" t="n">
        <f aca="false">E56-E56*0.1</f>
        <v>0</v>
      </c>
    </row>
    <row r="57" customFormat="false" ht="30.75" hidden="false" customHeight="true" outlineLevel="0" collapsed="false">
      <c r="A57" s="56" t="s">
        <v>47</v>
      </c>
      <c r="B57" s="57" t="n">
        <f aca="false">SUM(B40:B56)</f>
        <v>8398.56</v>
      </c>
      <c r="C57" s="57" t="n">
        <f aca="false">SUM(C40:C56)</f>
        <v>0</v>
      </c>
      <c r="D57" s="57" t="n">
        <f aca="false">SUM(D40:D56)</f>
        <v>0</v>
      </c>
      <c r="E57" s="58" t="n">
        <f aca="false">SUM(E40:E56)</f>
        <v>8398.56</v>
      </c>
      <c r="F57" s="59" t="n">
        <f aca="false">SUM(F40:F56)</f>
        <v>839.856</v>
      </c>
      <c r="G57" s="60" t="n">
        <f aca="false">SUM(G40:G56)</f>
        <v>7558.704</v>
      </c>
      <c r="H57" s="61"/>
      <c r="I57" s="61"/>
      <c r="J57" s="61"/>
      <c r="K57" s="61"/>
      <c r="L57" s="61"/>
      <c r="M57" s="61"/>
      <c r="N57" s="61"/>
      <c r="O57" s="61"/>
      <c r="P57" s="61"/>
      <c r="Q57" s="61"/>
      <c r="R57" s="61"/>
      <c r="S57" s="61"/>
      <c r="T57" s="61"/>
      <c r="U57" s="61"/>
      <c r="V57" s="61"/>
      <c r="W57" s="61"/>
      <c r="X57" s="61"/>
      <c r="Y57" s="61"/>
      <c r="Z57" s="61"/>
    </row>
    <row r="58" customFormat="false" ht="15.75" hidden="false" customHeight="true" outlineLevel="0" collapsed="false">
      <c r="A58" s="62" t="s">
        <v>48</v>
      </c>
      <c r="B58" s="62"/>
      <c r="C58" s="62"/>
      <c r="D58" s="62"/>
      <c r="E58" s="62"/>
      <c r="F58" s="63"/>
      <c r="G58" s="63"/>
      <c r="H58" s="61"/>
      <c r="I58" s="61"/>
      <c r="J58" s="61"/>
      <c r="K58" s="61"/>
      <c r="L58" s="61"/>
      <c r="M58" s="61"/>
      <c r="N58" s="61"/>
      <c r="O58" s="61"/>
      <c r="P58" s="61"/>
      <c r="Q58" s="61"/>
      <c r="R58" s="61"/>
      <c r="S58" s="61"/>
      <c r="T58" s="61"/>
      <c r="U58" s="61"/>
      <c r="V58" s="61"/>
      <c r="W58" s="61"/>
      <c r="X58" s="61"/>
      <c r="Y58" s="61"/>
      <c r="Z58" s="61"/>
    </row>
    <row r="59" customFormat="false" ht="14.25" hidden="false" customHeight="true" outlineLevel="0" collapsed="false">
      <c r="A59" s="64" t="s">
        <v>49</v>
      </c>
      <c r="B59" s="64"/>
      <c r="C59" s="64"/>
      <c r="D59" s="64"/>
      <c r="E59" s="64"/>
      <c r="F59" s="65" t="n">
        <f aca="false">G57-F58</f>
        <v>7558.704</v>
      </c>
      <c r="G59" s="65"/>
      <c r="H59" s="61"/>
      <c r="I59" s="61"/>
      <c r="J59" s="61"/>
      <c r="K59" s="61"/>
      <c r="L59" s="61"/>
      <c r="M59" s="61"/>
      <c r="N59" s="61"/>
      <c r="O59" s="61"/>
      <c r="P59" s="61"/>
      <c r="Q59" s="61"/>
      <c r="R59" s="61"/>
      <c r="S59" s="61"/>
      <c r="T59" s="61"/>
      <c r="U59" s="61"/>
      <c r="V59" s="61"/>
      <c r="W59" s="61"/>
      <c r="X59" s="61"/>
      <c r="Y59" s="61"/>
      <c r="Z59" s="61"/>
    </row>
    <row r="61" customFormat="false" ht="14.25" hidden="false" customHeight="true" outlineLevel="0" collapsed="false">
      <c r="A61" s="56" t="s">
        <v>50</v>
      </c>
      <c r="B61" s="66" t="s">
        <v>51</v>
      </c>
      <c r="C61" s="66"/>
      <c r="D61" s="66"/>
      <c r="E61" s="66"/>
    </row>
    <row r="63" customFormat="false" ht="25.5" hidden="false" customHeight="true" outlineLevel="0" collapsed="false">
      <c r="A63" s="67" t="s">
        <v>52</v>
      </c>
      <c r="B63" s="67"/>
      <c r="C63" s="67"/>
      <c r="D63" s="67"/>
      <c r="E63" s="67"/>
    </row>
    <row r="64" customFormat="false" ht="30" hidden="false" customHeight="true" outlineLevel="0" collapsed="false">
      <c r="A64" s="68" t="s">
        <v>38</v>
      </c>
      <c r="B64" s="68"/>
      <c r="C64" s="69" t="s">
        <v>53</v>
      </c>
      <c r="D64" s="69"/>
      <c r="E64" s="69"/>
    </row>
    <row r="65" customFormat="false" ht="14.25" hidden="false" customHeight="true" outlineLevel="0" collapsed="false">
      <c r="A65" s="70" t="s">
        <v>54</v>
      </c>
      <c r="B65" s="70"/>
      <c r="C65" s="15" t="s">
        <v>55</v>
      </c>
      <c r="D65" s="15"/>
      <c r="E65" s="15"/>
    </row>
    <row r="66" customFormat="false" ht="14.25" hidden="false" customHeight="true" outlineLevel="0" collapsed="false">
      <c r="A66" s="70" t="s">
        <v>56</v>
      </c>
      <c r="B66" s="70"/>
      <c r="C66" s="15" t="s">
        <v>57</v>
      </c>
      <c r="D66" s="15"/>
      <c r="E66" s="15"/>
    </row>
    <row r="67" customFormat="false" ht="14.25" hidden="false" customHeight="true" outlineLevel="0" collapsed="false">
      <c r="A67" s="70" t="s">
        <v>46</v>
      </c>
      <c r="B67" s="70"/>
      <c r="C67" s="15" t="s">
        <v>58</v>
      </c>
      <c r="D67" s="15"/>
      <c r="E67" s="15"/>
    </row>
    <row r="68" customFormat="false" ht="14.25" hidden="false" customHeight="true" outlineLevel="0" collapsed="false">
      <c r="A68" s="71"/>
      <c r="B68" s="71"/>
      <c r="C68" s="72"/>
      <c r="D68" s="72"/>
      <c r="E68" s="72"/>
    </row>
    <row r="69" customFormat="false" ht="14.25" hidden="false" customHeight="true" outlineLevel="0" collapsed="false">
      <c r="A69" s="71"/>
      <c r="B69" s="71"/>
      <c r="C69" s="72"/>
      <c r="D69" s="72"/>
      <c r="E69" s="72"/>
    </row>
    <row r="70" customFormat="false" ht="14.25" hidden="false" customHeight="true" outlineLevel="0" collapsed="false">
      <c r="A70" s="71"/>
      <c r="B70" s="71"/>
      <c r="C70" s="72"/>
      <c r="D70" s="72"/>
      <c r="E70" s="72"/>
    </row>
    <row r="71" customFormat="false" ht="14.25" hidden="false" customHeight="true" outlineLevel="0" collapsed="false">
      <c r="A71" s="73"/>
      <c r="B71" s="73"/>
      <c r="C71" s="74"/>
      <c r="D71" s="74"/>
      <c r="E71" s="74"/>
    </row>
    <row r="73" customFormat="false" ht="14.25" hidden="false" customHeight="true" outlineLevel="0" collapsed="false">
      <c r="A73" s="61" t="s">
        <v>59</v>
      </c>
    </row>
    <row r="74" customFormat="false" ht="14.25" hidden="false" customHeight="true" outlineLevel="0" collapsed="false">
      <c r="A74" s="61" t="s">
        <v>60</v>
      </c>
    </row>
    <row r="75" customFormat="false" ht="14.25" hidden="false" customHeight="true" outlineLevel="0" collapsed="false">
      <c r="A75" s="61" t="s">
        <v>61</v>
      </c>
    </row>
    <row r="76" customFormat="false" ht="14.25" hidden="false" customHeight="true" outlineLevel="0" collapsed="false">
      <c r="A76" s="61" t="s">
        <v>62</v>
      </c>
    </row>
    <row r="77" customFormat="false" ht="14.25" hidden="false" customHeight="true" outlineLevel="0" collapsed="false">
      <c r="A77" s="61" t="s">
        <v>63</v>
      </c>
    </row>
    <row r="79" customFormat="false" ht="14.25" hidden="false" customHeight="true" outlineLevel="0" collapsed="false">
      <c r="A79" s="24" t="s">
        <v>19</v>
      </c>
      <c r="B79" s="75"/>
      <c r="C79" s="75"/>
    </row>
    <row r="80" customFormat="false" ht="14.25" hidden="false" customHeight="true" outlineLevel="0" collapsed="false">
      <c r="B80" s="76" t="s">
        <v>64</v>
      </c>
      <c r="C80" s="76"/>
    </row>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row r="990" customFormat="false" ht="14.25" hidden="false" customHeight="true" outlineLevel="0" collapsed="false"/>
    <row r="991" customFormat="false" ht="14.25" hidden="false" customHeight="true" outlineLevel="0" collapsed="false"/>
    <row r="992" customFormat="false" ht="14.25" hidden="false" customHeight="true" outlineLevel="0" collapsed="false"/>
    <row r="993" customFormat="false" ht="14.25" hidden="false" customHeight="true" outlineLevel="0" collapsed="false"/>
    <row r="994" customFormat="false" ht="14.25" hidden="false" customHeight="true" outlineLevel="0" collapsed="false"/>
    <row r="995" customFormat="false" ht="14.25" hidden="false" customHeight="true" outlineLevel="0" collapsed="false"/>
    <row r="996" customFormat="false" ht="14.25" hidden="false" customHeight="true" outlineLevel="0" collapsed="false"/>
    <row r="997" customFormat="false" ht="14.25" hidden="false" customHeight="true" outlineLevel="0" collapsed="false"/>
    <row r="998" customFormat="false" ht="14.25" hidden="false" customHeight="true" outlineLevel="0" collapsed="false"/>
    <row r="999" customFormat="false" ht="14.25" hidden="false" customHeight="true" outlineLevel="0" collapsed="false"/>
    <row r="1000" customFormat="false" ht="14.25" hidden="false" customHeight="true" outlineLevel="0" collapsed="false"/>
  </sheetData>
  <mergeCells count="47">
    <mergeCell ref="A1:D1"/>
    <mergeCell ref="A3:B3"/>
    <mergeCell ref="B6:D6"/>
    <mergeCell ref="B7:D7"/>
    <mergeCell ref="B8:D8"/>
    <mergeCell ref="B9:D9"/>
    <mergeCell ref="B13:D13"/>
    <mergeCell ref="B15:D15"/>
    <mergeCell ref="B16:D16"/>
    <mergeCell ref="A21:D21"/>
    <mergeCell ref="A22:D22"/>
    <mergeCell ref="A24:D24"/>
    <mergeCell ref="A25:D25"/>
    <mergeCell ref="A27:D27"/>
    <mergeCell ref="B28:D28"/>
    <mergeCell ref="B29:D29"/>
    <mergeCell ref="B30:D30"/>
    <mergeCell ref="B31:D31"/>
    <mergeCell ref="B32:D32"/>
    <mergeCell ref="B33:D33"/>
    <mergeCell ref="B34:D34"/>
    <mergeCell ref="B35:D35"/>
    <mergeCell ref="A38:G38"/>
    <mergeCell ref="A58:E58"/>
    <mergeCell ref="F58:G58"/>
    <mergeCell ref="A59:E59"/>
    <mergeCell ref="F59:G59"/>
    <mergeCell ref="B61:E61"/>
    <mergeCell ref="A63:E63"/>
    <mergeCell ref="A64:B64"/>
    <mergeCell ref="C64:E64"/>
    <mergeCell ref="A65:B65"/>
    <mergeCell ref="C65:E65"/>
    <mergeCell ref="A66:B66"/>
    <mergeCell ref="C66:E66"/>
    <mergeCell ref="A67:B67"/>
    <mergeCell ref="C67:E67"/>
    <mergeCell ref="A68:B68"/>
    <mergeCell ref="C68:E68"/>
    <mergeCell ref="A69:B69"/>
    <mergeCell ref="C69:E69"/>
    <mergeCell ref="A70:B70"/>
    <mergeCell ref="C70:E70"/>
    <mergeCell ref="A71:B71"/>
    <mergeCell ref="C71:E71"/>
    <mergeCell ref="B79:C79"/>
    <mergeCell ref="B80:C80"/>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LibreOffice/7.0.1.2$Windows_x86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2025-08-12T06:56:37Z</dcterms:created>
  <dc:creator>Merike Tammearu</dc:creator>
  <dc:description/>
  <dc:language>en-US</dc:language>
  <cp:lastModifiedBy/>
  <cp:revision>0</cp:revision>
  <dc:subject/>
  <dc:title/>
</cp:coreProperties>
</file>